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17.06.10公开招聘面试成绩公示\"/>
    </mc:Choice>
  </mc:AlternateContent>
  <bookViews>
    <workbookView xWindow="0" yWindow="0" windowWidth="20385" windowHeight="837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1" i="1" l="1"/>
  <c r="G92" i="1"/>
  <c r="G90" i="1"/>
  <c r="F32" i="1"/>
  <c r="F14" i="1"/>
  <c r="G82" i="1"/>
  <c r="G83" i="1"/>
  <c r="G84" i="1"/>
  <c r="G85" i="1"/>
  <c r="G86" i="1"/>
  <c r="G87" i="1"/>
  <c r="G88" i="1"/>
  <c r="G89" i="1"/>
  <c r="F4" i="1"/>
  <c r="F5" i="1" l="1"/>
  <c r="F6" i="1"/>
  <c r="F7" i="1"/>
  <c r="F8" i="1"/>
  <c r="F9" i="1"/>
  <c r="F10" i="1"/>
  <c r="F11" i="1"/>
  <c r="F13" i="1"/>
  <c r="F12" i="1"/>
  <c r="F17" i="1"/>
  <c r="F15" i="1"/>
  <c r="F16" i="1"/>
  <c r="F18" i="1"/>
  <c r="F19" i="1"/>
  <c r="F20" i="1"/>
  <c r="F21" i="1"/>
  <c r="F26" i="1"/>
  <c r="F25" i="1"/>
  <c r="F22" i="1"/>
  <c r="F23" i="1"/>
  <c r="F24" i="1"/>
  <c r="F27" i="1"/>
  <c r="F28" i="1"/>
  <c r="F29" i="1"/>
  <c r="F31" i="1"/>
  <c r="F30" i="1"/>
  <c r="F33" i="1"/>
  <c r="F35" i="1"/>
  <c r="F34" i="1"/>
  <c r="F36" i="1"/>
  <c r="F38" i="1"/>
  <c r="F37" i="1"/>
  <c r="F40" i="1"/>
  <c r="F41" i="1"/>
  <c r="F39" i="1"/>
  <c r="F42" i="1"/>
  <c r="F43" i="1"/>
  <c r="F44" i="1"/>
  <c r="F47" i="1"/>
  <c r="F45" i="1"/>
  <c r="F46" i="1"/>
  <c r="F49" i="1"/>
  <c r="F48" i="1"/>
  <c r="F51" i="1"/>
  <c r="F53" i="1"/>
  <c r="F52" i="1"/>
  <c r="F50" i="1"/>
  <c r="F56" i="1"/>
  <c r="F55" i="1"/>
  <c r="F54" i="1"/>
  <c r="F59" i="1"/>
  <c r="F58" i="1"/>
  <c r="F57" i="1"/>
  <c r="F61" i="1"/>
  <c r="F60" i="1"/>
  <c r="F62" i="1"/>
  <c r="F64" i="1"/>
  <c r="F65" i="1"/>
  <c r="F63" i="1"/>
  <c r="F67" i="1"/>
  <c r="F66" i="1"/>
  <c r="F68" i="1"/>
  <c r="F69" i="1"/>
  <c r="F70" i="1"/>
  <c r="F71" i="1"/>
  <c r="F72" i="1"/>
  <c r="F74" i="1"/>
  <c r="F73" i="1"/>
  <c r="F76" i="1"/>
  <c r="F75" i="1"/>
  <c r="F77" i="1"/>
</calcChain>
</file>

<file path=xl/sharedStrings.xml><?xml version="1.0" encoding="utf-8"?>
<sst xmlns="http://schemas.openxmlformats.org/spreadsheetml/2006/main" count="273" uniqueCount="143">
  <si>
    <t>2017年淄博市技师学院公开招聘教师面试、考试总成绩</t>
  </si>
  <si>
    <t>岗位</t>
  </si>
  <si>
    <t>岗位代码</t>
  </si>
  <si>
    <t>准考证号</t>
  </si>
  <si>
    <t>笔试成绩</t>
  </si>
  <si>
    <t>面试成绩</t>
  </si>
  <si>
    <t>总成绩</t>
  </si>
  <si>
    <t>教师A</t>
  </si>
  <si>
    <t>13010101</t>
  </si>
  <si>
    <t>1703300203</t>
  </si>
  <si>
    <t>1703300202</t>
  </si>
  <si>
    <t>教师B</t>
  </si>
  <si>
    <t>13010102</t>
  </si>
  <si>
    <t>1703300205</t>
  </si>
  <si>
    <t>1703300207</t>
  </si>
  <si>
    <t>1703300215</t>
  </si>
  <si>
    <t>教师C</t>
  </si>
  <si>
    <t>13010103</t>
  </si>
  <si>
    <t>1703300222</t>
  </si>
  <si>
    <t>1703300223</t>
  </si>
  <si>
    <t>51.5</t>
  </si>
  <si>
    <t>教师D</t>
  </si>
  <si>
    <t>13010104</t>
  </si>
  <si>
    <t>1703300229</t>
  </si>
  <si>
    <t>1703300307</t>
  </si>
  <si>
    <t>1703300314</t>
  </si>
  <si>
    <t>教师E</t>
  </si>
  <si>
    <t>13010105</t>
  </si>
  <si>
    <t>1703300323</t>
  </si>
  <si>
    <t>教师F</t>
  </si>
  <si>
    <t>13010106</t>
  </si>
  <si>
    <t>1703300504</t>
  </si>
  <si>
    <t>1703300506</t>
  </si>
  <si>
    <t>1703300511</t>
  </si>
  <si>
    <t>教师G</t>
  </si>
  <si>
    <t>13010107</t>
  </si>
  <si>
    <t>1703300611</t>
  </si>
  <si>
    <t>1703300609</t>
  </si>
  <si>
    <t>1703300614</t>
  </si>
  <si>
    <t>1703300616</t>
  </si>
  <si>
    <t>1703300522</t>
  </si>
  <si>
    <t>57.6</t>
  </si>
  <si>
    <t>教师H</t>
  </si>
  <si>
    <t>13010108</t>
  </si>
  <si>
    <t>1703300903</t>
  </si>
  <si>
    <t>1703300718</t>
  </si>
  <si>
    <t>1703300716</t>
  </si>
  <si>
    <t>教师I</t>
  </si>
  <si>
    <t>13010109</t>
  </si>
  <si>
    <t>1703300920</t>
  </si>
  <si>
    <t>1703300921</t>
  </si>
  <si>
    <t>1703300919</t>
  </si>
  <si>
    <t>教师J</t>
  </si>
  <si>
    <t>13010110</t>
  </si>
  <si>
    <t>1703301014</t>
  </si>
  <si>
    <t>1703301007</t>
  </si>
  <si>
    <t>1703300929</t>
  </si>
  <si>
    <t>教师K</t>
  </si>
  <si>
    <t>13010111</t>
  </si>
  <si>
    <t>1703301102</t>
  </si>
  <si>
    <t>52.7</t>
  </si>
  <si>
    <t>52.2</t>
  </si>
  <si>
    <t>教师L</t>
  </si>
  <si>
    <t>13010112</t>
  </si>
  <si>
    <t>1703301308</t>
  </si>
  <si>
    <t>1703301311</t>
  </si>
  <si>
    <t>1703301310</t>
  </si>
  <si>
    <t>教师M</t>
  </si>
  <si>
    <t>13010113</t>
  </si>
  <si>
    <t>1703301323</t>
  </si>
  <si>
    <t>1703301405</t>
  </si>
  <si>
    <t>1703301325</t>
  </si>
  <si>
    <t>教师N</t>
  </si>
  <si>
    <t>13010114</t>
  </si>
  <si>
    <t>1703301410</t>
  </si>
  <si>
    <t>1703301413</t>
  </si>
  <si>
    <t>1703301414</t>
  </si>
  <si>
    <t>教师O</t>
  </si>
  <si>
    <t>13010115</t>
  </si>
  <si>
    <t>1703301510</t>
  </si>
  <si>
    <t>1703301429</t>
  </si>
  <si>
    <t>1703301422</t>
  </si>
  <si>
    <t>1703301430</t>
  </si>
  <si>
    <t>1703301423</t>
  </si>
  <si>
    <t>1703301421</t>
  </si>
  <si>
    <t>教师P</t>
  </si>
  <si>
    <t>13010116</t>
  </si>
  <si>
    <t>1703301517</t>
  </si>
  <si>
    <t>1703301516</t>
  </si>
  <si>
    <t>1703301519</t>
  </si>
  <si>
    <t>教师Q</t>
  </si>
  <si>
    <t>13010117</t>
  </si>
  <si>
    <t>1703301005</t>
  </si>
  <si>
    <t>1703301530</t>
  </si>
  <si>
    <t>1703301607</t>
  </si>
  <si>
    <t>教师R</t>
  </si>
  <si>
    <t>13010118</t>
  </si>
  <si>
    <t>1703301610</t>
  </si>
  <si>
    <t>1703301613</t>
  </si>
  <si>
    <t>1703301615</t>
  </si>
  <si>
    <t>教师S</t>
  </si>
  <si>
    <t>13010119</t>
  </si>
  <si>
    <t>1703301617</t>
  </si>
  <si>
    <t>1703301625</t>
  </si>
  <si>
    <t>1703301618</t>
  </si>
  <si>
    <t>教师T</t>
  </si>
  <si>
    <t>13010120</t>
  </si>
  <si>
    <t>1703301724</t>
  </si>
  <si>
    <t>1703301801</t>
  </si>
  <si>
    <t>1703301703</t>
  </si>
  <si>
    <t>教师U</t>
  </si>
  <si>
    <t>13010121</t>
  </si>
  <si>
    <t>1703301913</t>
  </si>
  <si>
    <t>1703301901</t>
  </si>
  <si>
    <t>1703301820</t>
  </si>
  <si>
    <t>教师V</t>
  </si>
  <si>
    <t>13010122</t>
  </si>
  <si>
    <t>1703302005</t>
  </si>
  <si>
    <t>1703302006</t>
  </si>
  <si>
    <t>58.9</t>
  </si>
  <si>
    <t>教师W</t>
  </si>
  <si>
    <t>13010123</t>
  </si>
  <si>
    <t>1703302019</t>
  </si>
  <si>
    <t>1703302020</t>
  </si>
  <si>
    <t>57.7</t>
  </si>
  <si>
    <t>辅导员岗位面试、考试总成绩</t>
  </si>
  <si>
    <t>档案考核成绩</t>
  </si>
  <si>
    <t>辅导员</t>
  </si>
  <si>
    <t>13010124</t>
  </si>
  <si>
    <t>1703300116</t>
  </si>
  <si>
    <t>1703300104</t>
  </si>
  <si>
    <t>1703300117</t>
  </si>
  <si>
    <t>1703300108</t>
  </si>
  <si>
    <t>1703300107</t>
  </si>
  <si>
    <t>1703300101</t>
  </si>
  <si>
    <t>1703300103</t>
  </si>
  <si>
    <t>1703300106</t>
  </si>
  <si>
    <t>1703300115</t>
  </si>
  <si>
    <t>1703300110</t>
  </si>
  <si>
    <t>1703300102</t>
  </si>
  <si>
    <t>缺考</t>
    <phoneticPr fontId="5" type="noConversion"/>
  </si>
  <si>
    <t>缺考</t>
    <phoneticPr fontId="5" type="noConversion"/>
  </si>
  <si>
    <t>缺考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</si>
</sst>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 "/>
  </numFmts>
  <fonts count="8" x14ac:knownFonts="1">
    <font>
      <sz val="11"/>
      <color theme="1"/>
      <name val="宋体"/>
      <charset val="134"/>
      <scheme val="minor"/>
    </font>
    <font>
      <sz val="18"/>
      <name val="方正小标宋简体"/>
      <family val="4"/>
      <charset val="134"/>
    </font>
    <font>
      <sz val="14"/>
      <name val="方正小标宋简体"/>
      <family val="4"/>
      <charset val="134"/>
    </font>
    <font>
      <sz val="10"/>
      <name val="宋体"/>
      <family val="3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/>
    <xf numFmtId="0" fontId="0" fillId="2" borderId="0" xfId="0" applyNumberFormat="1" applyFont="1" applyFill="1" applyBorder="1" applyAlignment="1"/>
    <xf numFmtId="176" fontId="6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tabSelected="1" topLeftCell="A52" workbookViewId="0">
      <selection activeCell="F20" sqref="F20"/>
    </sheetView>
  </sheetViews>
  <sheetFormatPr defaultColWidth="9" defaultRowHeight="13.5" x14ac:dyDescent="0.15"/>
  <cols>
    <col min="1" max="1" width="10.125" style="1" customWidth="1"/>
    <col min="2" max="3" width="16.125" style="1" customWidth="1"/>
    <col min="4" max="4" width="11.5" style="9" customWidth="1"/>
    <col min="5" max="5" width="12" style="2" customWidth="1"/>
    <col min="6" max="6" width="12" style="1" customWidth="1"/>
    <col min="7" max="7" width="11.875" style="1" customWidth="1"/>
    <col min="8" max="16384" width="9" style="1"/>
  </cols>
  <sheetData>
    <row r="1" spans="1:7" ht="24" x14ac:dyDescent="0.4">
      <c r="A1" s="26" t="s">
        <v>0</v>
      </c>
      <c r="B1" s="26"/>
      <c r="C1" s="26"/>
      <c r="D1" s="26"/>
      <c r="E1" s="26"/>
      <c r="F1" s="26"/>
      <c r="G1" s="21"/>
    </row>
    <row r="2" spans="1:7" ht="18.75" x14ac:dyDescent="0.3">
      <c r="A2" s="3"/>
      <c r="B2" s="3"/>
      <c r="C2" s="3"/>
      <c r="E2" s="3"/>
    </row>
    <row r="3" spans="1:7" ht="18.75" x14ac:dyDescent="0.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7" s="10" customFormat="1" x14ac:dyDescent="0.15">
      <c r="A4" s="14" t="s">
        <v>7</v>
      </c>
      <c r="B4" s="15" t="s">
        <v>8</v>
      </c>
      <c r="C4" s="15" t="s">
        <v>9</v>
      </c>
      <c r="D4" s="15">
        <v>52.4</v>
      </c>
      <c r="E4" s="11">
        <v>88.73</v>
      </c>
      <c r="F4" s="12">
        <f>D4*0.5+E4*0.5</f>
        <v>70.564999999999998</v>
      </c>
    </row>
    <row r="5" spans="1:7" s="10" customFormat="1" x14ac:dyDescent="0.15">
      <c r="A5" s="14" t="s">
        <v>7</v>
      </c>
      <c r="B5" s="15" t="s">
        <v>8</v>
      </c>
      <c r="C5" s="15" t="s">
        <v>10</v>
      </c>
      <c r="D5" s="15">
        <v>50.1</v>
      </c>
      <c r="E5" s="11">
        <v>79.48</v>
      </c>
      <c r="F5" s="12">
        <f t="shared" ref="F5:F35" si="0">D5*0.5+E5*0.5</f>
        <v>64.790000000000006</v>
      </c>
    </row>
    <row r="6" spans="1:7" s="10" customFormat="1" x14ac:dyDescent="0.15">
      <c r="A6" s="14" t="s">
        <v>11</v>
      </c>
      <c r="B6" s="15" t="s">
        <v>12</v>
      </c>
      <c r="C6" s="15" t="s">
        <v>13</v>
      </c>
      <c r="D6" s="15">
        <v>68.599999999999994</v>
      </c>
      <c r="E6" s="11">
        <v>82.63</v>
      </c>
      <c r="F6" s="12">
        <f t="shared" si="0"/>
        <v>75.614999999999995</v>
      </c>
    </row>
    <row r="7" spans="1:7" s="10" customFormat="1" x14ac:dyDescent="0.15">
      <c r="A7" s="14" t="s">
        <v>11</v>
      </c>
      <c r="B7" s="15" t="s">
        <v>12</v>
      </c>
      <c r="C7" s="15" t="s">
        <v>14</v>
      </c>
      <c r="D7" s="15">
        <v>61.3</v>
      </c>
      <c r="E7" s="11">
        <v>89.22</v>
      </c>
      <c r="F7" s="12">
        <f t="shared" si="0"/>
        <v>75.259999999999991</v>
      </c>
    </row>
    <row r="8" spans="1:7" s="10" customFormat="1" x14ac:dyDescent="0.15">
      <c r="A8" s="14" t="s">
        <v>11</v>
      </c>
      <c r="B8" s="15" t="s">
        <v>12</v>
      </c>
      <c r="C8" s="15" t="s">
        <v>15</v>
      </c>
      <c r="D8" s="15">
        <v>60.5</v>
      </c>
      <c r="E8" s="11">
        <v>83.89</v>
      </c>
      <c r="F8" s="12">
        <f t="shared" si="0"/>
        <v>72.194999999999993</v>
      </c>
    </row>
    <row r="9" spans="1:7" s="10" customFormat="1" x14ac:dyDescent="0.15">
      <c r="A9" s="14" t="s">
        <v>16</v>
      </c>
      <c r="B9" s="15" t="s">
        <v>17</v>
      </c>
      <c r="C9" s="15" t="s">
        <v>18</v>
      </c>
      <c r="D9" s="15">
        <v>64.2</v>
      </c>
      <c r="E9" s="11">
        <v>89.71</v>
      </c>
      <c r="F9" s="12">
        <f t="shared" si="0"/>
        <v>76.954999999999998</v>
      </c>
    </row>
    <row r="10" spans="1:7" s="10" customFormat="1" x14ac:dyDescent="0.15">
      <c r="A10" s="14" t="s">
        <v>16</v>
      </c>
      <c r="B10" s="15" t="s">
        <v>17</v>
      </c>
      <c r="C10" s="15" t="s">
        <v>19</v>
      </c>
      <c r="D10" s="15">
        <v>62.6</v>
      </c>
      <c r="E10" s="11">
        <v>86.55</v>
      </c>
      <c r="F10" s="12">
        <f t="shared" si="0"/>
        <v>74.575000000000003</v>
      </c>
    </row>
    <row r="11" spans="1:7" s="10" customFormat="1" x14ac:dyDescent="0.15">
      <c r="A11" s="14" t="s">
        <v>16</v>
      </c>
      <c r="B11" s="15" t="s">
        <v>17</v>
      </c>
      <c r="C11" s="15">
        <v>1703300218</v>
      </c>
      <c r="D11" s="16" t="s">
        <v>20</v>
      </c>
      <c r="E11" s="11">
        <v>80.69</v>
      </c>
      <c r="F11" s="12">
        <f t="shared" si="0"/>
        <v>66.094999999999999</v>
      </c>
    </row>
    <row r="12" spans="1:7" s="10" customFormat="1" x14ac:dyDescent="0.15">
      <c r="A12" s="14" t="s">
        <v>21</v>
      </c>
      <c r="B12" s="15" t="s">
        <v>22</v>
      </c>
      <c r="C12" s="15" t="s">
        <v>24</v>
      </c>
      <c r="D12" s="15">
        <v>67.3</v>
      </c>
      <c r="E12" s="11">
        <v>88.94</v>
      </c>
      <c r="F12" s="12">
        <f t="shared" si="0"/>
        <v>78.12</v>
      </c>
    </row>
    <row r="13" spans="1:7" s="10" customFormat="1" x14ac:dyDescent="0.15">
      <c r="A13" s="14" t="s">
        <v>21</v>
      </c>
      <c r="B13" s="15" t="s">
        <v>22</v>
      </c>
      <c r="C13" s="15" t="s">
        <v>23</v>
      </c>
      <c r="D13" s="15">
        <v>67.400000000000006</v>
      </c>
      <c r="E13" s="11">
        <v>83.6</v>
      </c>
      <c r="F13" s="12">
        <f t="shared" si="0"/>
        <v>75.5</v>
      </c>
    </row>
    <row r="14" spans="1:7" s="10" customFormat="1" x14ac:dyDescent="0.15">
      <c r="A14" s="14" t="s">
        <v>21</v>
      </c>
      <c r="B14" s="15" t="s">
        <v>22</v>
      </c>
      <c r="C14" s="15" t="s">
        <v>25</v>
      </c>
      <c r="D14" s="15">
        <v>66.099999999999994</v>
      </c>
      <c r="E14" s="11" t="s">
        <v>142</v>
      </c>
      <c r="F14" s="12">
        <f>D14*0.5</f>
        <v>33.049999999999997</v>
      </c>
    </row>
    <row r="15" spans="1:7" s="10" customFormat="1" x14ac:dyDescent="0.15">
      <c r="A15" s="14" t="s">
        <v>26</v>
      </c>
      <c r="B15" s="15" t="s">
        <v>27</v>
      </c>
      <c r="C15" s="15">
        <v>1703300413</v>
      </c>
      <c r="D15" s="15">
        <v>65.2</v>
      </c>
      <c r="E15" s="11">
        <v>88.59</v>
      </c>
      <c r="F15" s="12">
        <f t="shared" si="0"/>
        <v>76.89500000000001</v>
      </c>
    </row>
    <row r="16" spans="1:7" s="10" customFormat="1" x14ac:dyDescent="0.15">
      <c r="A16" s="14" t="s">
        <v>26</v>
      </c>
      <c r="B16" s="15" t="s">
        <v>27</v>
      </c>
      <c r="C16" s="15">
        <v>1703300411</v>
      </c>
      <c r="D16" s="13">
        <v>64.8</v>
      </c>
      <c r="E16" s="11">
        <v>88.94</v>
      </c>
      <c r="F16" s="12">
        <f t="shared" si="0"/>
        <v>76.87</v>
      </c>
    </row>
    <row r="17" spans="1:6" s="10" customFormat="1" x14ac:dyDescent="0.15">
      <c r="A17" s="14" t="s">
        <v>26</v>
      </c>
      <c r="B17" s="15" t="s">
        <v>27</v>
      </c>
      <c r="C17" s="15" t="s">
        <v>28</v>
      </c>
      <c r="D17" s="15">
        <v>67.099999999999994</v>
      </c>
      <c r="E17" s="11">
        <v>78.2</v>
      </c>
      <c r="F17" s="12">
        <f t="shared" si="0"/>
        <v>72.650000000000006</v>
      </c>
    </row>
    <row r="18" spans="1:6" s="10" customFormat="1" x14ac:dyDescent="0.15">
      <c r="A18" s="14" t="s">
        <v>29</v>
      </c>
      <c r="B18" s="15" t="s">
        <v>30</v>
      </c>
      <c r="C18" s="15" t="s">
        <v>31</v>
      </c>
      <c r="D18" s="15">
        <v>60.5</v>
      </c>
      <c r="E18" s="11">
        <v>95.02</v>
      </c>
      <c r="F18" s="12">
        <f t="shared" si="0"/>
        <v>77.759999999999991</v>
      </c>
    </row>
    <row r="19" spans="1:6" s="10" customFormat="1" x14ac:dyDescent="0.15">
      <c r="A19" s="14" t="s">
        <v>29</v>
      </c>
      <c r="B19" s="15" t="s">
        <v>30</v>
      </c>
      <c r="C19" s="15" t="s">
        <v>32</v>
      </c>
      <c r="D19" s="15">
        <v>59.2</v>
      </c>
      <c r="E19" s="11">
        <v>85.46</v>
      </c>
      <c r="F19" s="12">
        <f t="shared" si="0"/>
        <v>72.33</v>
      </c>
    </row>
    <row r="20" spans="1:6" s="10" customFormat="1" x14ac:dyDescent="0.15">
      <c r="A20" s="14" t="s">
        <v>29</v>
      </c>
      <c r="B20" s="15" t="s">
        <v>30</v>
      </c>
      <c r="C20" s="15" t="s">
        <v>33</v>
      </c>
      <c r="D20" s="15">
        <v>58.9</v>
      </c>
      <c r="E20" s="11">
        <v>83.09</v>
      </c>
      <c r="F20" s="12">
        <f t="shared" si="0"/>
        <v>70.995000000000005</v>
      </c>
    </row>
    <row r="21" spans="1:6" s="10" customFormat="1" x14ac:dyDescent="0.15">
      <c r="A21" s="14" t="s">
        <v>34</v>
      </c>
      <c r="B21" s="15" t="s">
        <v>35</v>
      </c>
      <c r="C21" s="15" t="s">
        <v>36</v>
      </c>
      <c r="D21" s="15">
        <v>65.599999999999994</v>
      </c>
      <c r="E21" s="11">
        <v>91.73</v>
      </c>
      <c r="F21" s="12">
        <f t="shared" si="0"/>
        <v>78.664999999999992</v>
      </c>
    </row>
    <row r="22" spans="1:6" s="10" customFormat="1" x14ac:dyDescent="0.15">
      <c r="A22" s="14" t="s">
        <v>34</v>
      </c>
      <c r="B22" s="15" t="s">
        <v>35</v>
      </c>
      <c r="C22" s="15" t="s">
        <v>39</v>
      </c>
      <c r="D22" s="15">
        <v>58.5</v>
      </c>
      <c r="E22" s="11">
        <v>89.38</v>
      </c>
      <c r="F22" s="12">
        <f t="shared" si="0"/>
        <v>73.94</v>
      </c>
    </row>
    <row r="23" spans="1:6" s="10" customFormat="1" x14ac:dyDescent="0.15">
      <c r="A23" s="14" t="s">
        <v>34</v>
      </c>
      <c r="B23" s="15" t="s">
        <v>35</v>
      </c>
      <c r="C23" s="15" t="s">
        <v>40</v>
      </c>
      <c r="D23" s="15">
        <v>57.9</v>
      </c>
      <c r="E23" s="11">
        <v>89.32</v>
      </c>
      <c r="F23" s="12">
        <f t="shared" si="0"/>
        <v>73.61</v>
      </c>
    </row>
    <row r="24" spans="1:6" s="10" customFormat="1" x14ac:dyDescent="0.15">
      <c r="A24" s="14" t="s">
        <v>34</v>
      </c>
      <c r="B24" s="15" t="s">
        <v>35</v>
      </c>
      <c r="C24" s="15">
        <v>1703300605</v>
      </c>
      <c r="D24" s="16" t="s">
        <v>41</v>
      </c>
      <c r="E24" s="11">
        <v>88.35</v>
      </c>
      <c r="F24" s="12">
        <f t="shared" si="0"/>
        <v>72.974999999999994</v>
      </c>
    </row>
    <row r="25" spans="1:6" s="10" customFormat="1" x14ac:dyDescent="0.15">
      <c r="A25" s="14" t="s">
        <v>34</v>
      </c>
      <c r="B25" s="15" t="s">
        <v>35</v>
      </c>
      <c r="C25" s="15" t="s">
        <v>38</v>
      </c>
      <c r="D25" s="15">
        <v>58.9</v>
      </c>
      <c r="E25" s="11">
        <v>86.15</v>
      </c>
      <c r="F25" s="12">
        <f t="shared" si="0"/>
        <v>72.525000000000006</v>
      </c>
    </row>
    <row r="26" spans="1:6" s="10" customFormat="1" x14ac:dyDescent="0.15">
      <c r="A26" s="14" t="s">
        <v>34</v>
      </c>
      <c r="B26" s="15" t="s">
        <v>35</v>
      </c>
      <c r="C26" s="15" t="s">
        <v>37</v>
      </c>
      <c r="D26" s="15">
        <v>59.4</v>
      </c>
      <c r="E26" s="11">
        <v>84.94</v>
      </c>
      <c r="F26" s="12">
        <f t="shared" si="0"/>
        <v>72.17</v>
      </c>
    </row>
    <row r="27" spans="1:6" s="10" customFormat="1" x14ac:dyDescent="0.15">
      <c r="A27" s="14" t="s">
        <v>42</v>
      </c>
      <c r="B27" s="15" t="s">
        <v>43</v>
      </c>
      <c r="C27" s="15" t="s">
        <v>44</v>
      </c>
      <c r="D27" s="15">
        <v>66.599999999999994</v>
      </c>
      <c r="E27" s="11">
        <v>90.43</v>
      </c>
      <c r="F27" s="12">
        <f t="shared" si="0"/>
        <v>78.515000000000001</v>
      </c>
    </row>
    <row r="28" spans="1:6" s="10" customFormat="1" x14ac:dyDescent="0.15">
      <c r="A28" s="14" t="s">
        <v>42</v>
      </c>
      <c r="B28" s="15" t="s">
        <v>43</v>
      </c>
      <c r="C28" s="15" t="s">
        <v>45</v>
      </c>
      <c r="D28" s="15">
        <v>65.7</v>
      </c>
      <c r="E28" s="11">
        <v>87.43</v>
      </c>
      <c r="F28" s="12">
        <f t="shared" si="0"/>
        <v>76.564999999999998</v>
      </c>
    </row>
    <row r="29" spans="1:6" s="10" customFormat="1" x14ac:dyDescent="0.15">
      <c r="A29" s="14" t="s">
        <v>42</v>
      </c>
      <c r="B29" s="15" t="s">
        <v>43</v>
      </c>
      <c r="C29" s="15" t="s">
        <v>46</v>
      </c>
      <c r="D29" s="15">
        <v>62.2</v>
      </c>
      <c r="E29" s="11">
        <v>82.46</v>
      </c>
      <c r="F29" s="12">
        <f t="shared" si="0"/>
        <v>72.33</v>
      </c>
    </row>
    <row r="30" spans="1:6" s="10" customFormat="1" x14ac:dyDescent="0.15">
      <c r="A30" s="14" t="s">
        <v>47</v>
      </c>
      <c r="B30" s="15" t="s">
        <v>48</v>
      </c>
      <c r="C30" s="15" t="s">
        <v>51</v>
      </c>
      <c r="D30" s="15">
        <v>54.6</v>
      </c>
      <c r="E30" s="11">
        <v>86.43</v>
      </c>
      <c r="F30" s="12">
        <f t="shared" si="0"/>
        <v>70.515000000000001</v>
      </c>
    </row>
    <row r="31" spans="1:6" s="10" customFormat="1" x14ac:dyDescent="0.15">
      <c r="A31" s="14" t="s">
        <v>47</v>
      </c>
      <c r="B31" s="15" t="s">
        <v>48</v>
      </c>
      <c r="C31" s="15" t="s">
        <v>49</v>
      </c>
      <c r="D31" s="15">
        <v>59.2</v>
      </c>
      <c r="E31" s="11">
        <v>77.53</v>
      </c>
      <c r="F31" s="12">
        <f t="shared" si="0"/>
        <v>68.365000000000009</v>
      </c>
    </row>
    <row r="32" spans="1:6" s="10" customFormat="1" x14ac:dyDescent="0.15">
      <c r="A32" s="14" t="s">
        <v>47</v>
      </c>
      <c r="B32" s="15" t="s">
        <v>48</v>
      </c>
      <c r="C32" s="15" t="s">
        <v>50</v>
      </c>
      <c r="D32" s="15">
        <v>56.2</v>
      </c>
      <c r="E32" s="11" t="s">
        <v>142</v>
      </c>
      <c r="F32" s="12">
        <f>D32*0.5</f>
        <v>28.1</v>
      </c>
    </row>
    <row r="33" spans="1:6" s="10" customFormat="1" x14ac:dyDescent="0.15">
      <c r="A33" s="14" t="s">
        <v>52</v>
      </c>
      <c r="B33" s="15" t="s">
        <v>53</v>
      </c>
      <c r="C33" s="15" t="s">
        <v>54</v>
      </c>
      <c r="D33" s="15">
        <v>67.2</v>
      </c>
      <c r="E33" s="11">
        <v>92.79</v>
      </c>
      <c r="F33" s="12">
        <f t="shared" si="0"/>
        <v>79.995000000000005</v>
      </c>
    </row>
    <row r="34" spans="1:6" s="10" customFormat="1" x14ac:dyDescent="0.15">
      <c r="A34" s="14" t="s">
        <v>52</v>
      </c>
      <c r="B34" s="15" t="s">
        <v>53</v>
      </c>
      <c r="C34" s="15" t="s">
        <v>56</v>
      </c>
      <c r="D34" s="15">
        <v>61.9</v>
      </c>
      <c r="E34" s="11">
        <v>90.7</v>
      </c>
      <c r="F34" s="12">
        <f t="shared" si="0"/>
        <v>76.3</v>
      </c>
    </row>
    <row r="35" spans="1:6" s="10" customFormat="1" x14ac:dyDescent="0.15">
      <c r="A35" s="14" t="s">
        <v>52</v>
      </c>
      <c r="B35" s="15" t="s">
        <v>53</v>
      </c>
      <c r="C35" s="15" t="s">
        <v>55</v>
      </c>
      <c r="D35" s="15">
        <v>63.2</v>
      </c>
      <c r="E35" s="11">
        <v>86.11</v>
      </c>
      <c r="F35" s="12">
        <f t="shared" si="0"/>
        <v>74.655000000000001</v>
      </c>
    </row>
    <row r="36" spans="1:6" s="10" customFormat="1" x14ac:dyDescent="0.15">
      <c r="A36" s="14" t="s">
        <v>57</v>
      </c>
      <c r="B36" s="15" t="s">
        <v>58</v>
      </c>
      <c r="C36" s="15" t="s">
        <v>59</v>
      </c>
      <c r="D36" s="15">
        <v>58</v>
      </c>
      <c r="E36" s="11">
        <v>94.11</v>
      </c>
      <c r="F36" s="12">
        <f t="shared" ref="F36:F67" si="1">D36*0.5+E36*0.5</f>
        <v>76.055000000000007</v>
      </c>
    </row>
    <row r="37" spans="1:6" s="10" customFormat="1" x14ac:dyDescent="0.15">
      <c r="A37" s="14" t="s">
        <v>57</v>
      </c>
      <c r="B37" s="15" t="s">
        <v>58</v>
      </c>
      <c r="C37" s="15">
        <v>1703301115</v>
      </c>
      <c r="D37" s="16" t="s">
        <v>61</v>
      </c>
      <c r="E37" s="11">
        <v>85.11</v>
      </c>
      <c r="F37" s="12">
        <f t="shared" si="1"/>
        <v>68.655000000000001</v>
      </c>
    </row>
    <row r="38" spans="1:6" s="10" customFormat="1" x14ac:dyDescent="0.15">
      <c r="A38" s="14" t="s">
        <v>57</v>
      </c>
      <c r="B38" s="15" t="s">
        <v>58</v>
      </c>
      <c r="C38" s="15">
        <v>1703301212</v>
      </c>
      <c r="D38" s="16" t="s">
        <v>60</v>
      </c>
      <c r="E38" s="11">
        <v>83.57</v>
      </c>
      <c r="F38" s="12">
        <f t="shared" si="1"/>
        <v>68.134999999999991</v>
      </c>
    </row>
    <row r="39" spans="1:6" s="10" customFormat="1" x14ac:dyDescent="0.15">
      <c r="A39" s="14" t="s">
        <v>62</v>
      </c>
      <c r="B39" s="15" t="s">
        <v>63</v>
      </c>
      <c r="C39" s="15" t="s">
        <v>66</v>
      </c>
      <c r="D39" s="15">
        <v>60.8</v>
      </c>
      <c r="E39" s="11">
        <v>95.4</v>
      </c>
      <c r="F39" s="12">
        <f t="shared" si="1"/>
        <v>78.099999999999994</v>
      </c>
    </row>
    <row r="40" spans="1:6" s="10" customFormat="1" x14ac:dyDescent="0.15">
      <c r="A40" s="14" t="s">
        <v>62</v>
      </c>
      <c r="B40" s="15" t="s">
        <v>63</v>
      </c>
      <c r="C40" s="15" t="s">
        <v>64</v>
      </c>
      <c r="D40" s="15">
        <v>64.7</v>
      </c>
      <c r="E40" s="11">
        <v>89.89</v>
      </c>
      <c r="F40" s="12">
        <f t="shared" si="1"/>
        <v>77.295000000000002</v>
      </c>
    </row>
    <row r="41" spans="1:6" s="10" customFormat="1" x14ac:dyDescent="0.15">
      <c r="A41" s="14" t="s">
        <v>62</v>
      </c>
      <c r="B41" s="15" t="s">
        <v>63</v>
      </c>
      <c r="C41" s="15" t="s">
        <v>65</v>
      </c>
      <c r="D41" s="15">
        <v>63.1</v>
      </c>
      <c r="E41" s="11">
        <v>90.01</v>
      </c>
      <c r="F41" s="12">
        <f t="shared" si="1"/>
        <v>76.555000000000007</v>
      </c>
    </row>
    <row r="42" spans="1:6" s="10" customFormat="1" x14ac:dyDescent="0.15">
      <c r="A42" s="14" t="s">
        <v>67</v>
      </c>
      <c r="B42" s="15" t="s">
        <v>68</v>
      </c>
      <c r="C42" s="15" t="s">
        <v>69</v>
      </c>
      <c r="D42" s="15">
        <v>65.8</v>
      </c>
      <c r="E42" s="11">
        <v>91.67</v>
      </c>
      <c r="F42" s="12">
        <f t="shared" si="1"/>
        <v>78.734999999999999</v>
      </c>
    </row>
    <row r="43" spans="1:6" s="10" customFormat="1" x14ac:dyDescent="0.15">
      <c r="A43" s="14" t="s">
        <v>67</v>
      </c>
      <c r="B43" s="15" t="s">
        <v>68</v>
      </c>
      <c r="C43" s="15" t="s">
        <v>70</v>
      </c>
      <c r="D43" s="15">
        <v>64.7</v>
      </c>
      <c r="E43" s="11">
        <v>90.09</v>
      </c>
      <c r="F43" s="12">
        <f t="shared" si="1"/>
        <v>77.39500000000001</v>
      </c>
    </row>
    <row r="44" spans="1:6" s="10" customFormat="1" x14ac:dyDescent="0.15">
      <c r="A44" s="14" t="s">
        <v>67</v>
      </c>
      <c r="B44" s="15" t="s">
        <v>68</v>
      </c>
      <c r="C44" s="15" t="s">
        <v>71</v>
      </c>
      <c r="D44" s="15">
        <v>60.8</v>
      </c>
      <c r="E44" s="11">
        <v>84.91</v>
      </c>
      <c r="F44" s="12">
        <f t="shared" si="1"/>
        <v>72.85499999999999</v>
      </c>
    </row>
    <row r="45" spans="1:6" s="10" customFormat="1" x14ac:dyDescent="0.15">
      <c r="A45" s="14" t="s">
        <v>72</v>
      </c>
      <c r="B45" s="15" t="s">
        <v>73</v>
      </c>
      <c r="C45" s="15" t="s">
        <v>75</v>
      </c>
      <c r="D45" s="15">
        <v>55.6</v>
      </c>
      <c r="E45" s="11">
        <v>94.34</v>
      </c>
      <c r="F45" s="12">
        <f t="shared" si="1"/>
        <v>74.97</v>
      </c>
    </row>
    <row r="46" spans="1:6" s="10" customFormat="1" x14ac:dyDescent="0.15">
      <c r="A46" s="14" t="s">
        <v>72</v>
      </c>
      <c r="B46" s="15" t="s">
        <v>73</v>
      </c>
      <c r="C46" s="15" t="s">
        <v>76</v>
      </c>
      <c r="D46" s="15">
        <v>54.8</v>
      </c>
      <c r="E46" s="11">
        <v>87.41</v>
      </c>
      <c r="F46" s="12">
        <f t="shared" si="1"/>
        <v>71.10499999999999</v>
      </c>
    </row>
    <row r="47" spans="1:6" s="10" customFormat="1" x14ac:dyDescent="0.15">
      <c r="A47" s="14" t="s">
        <v>72</v>
      </c>
      <c r="B47" s="15" t="s">
        <v>73</v>
      </c>
      <c r="C47" s="15" t="s">
        <v>74</v>
      </c>
      <c r="D47" s="15">
        <v>56.2</v>
      </c>
      <c r="E47" s="11">
        <v>85.6</v>
      </c>
      <c r="F47" s="12">
        <f t="shared" si="1"/>
        <v>70.900000000000006</v>
      </c>
    </row>
    <row r="48" spans="1:6" s="10" customFormat="1" x14ac:dyDescent="0.15">
      <c r="A48" s="14" t="s">
        <v>77</v>
      </c>
      <c r="B48" s="15" t="s">
        <v>78</v>
      </c>
      <c r="C48" s="15" t="s">
        <v>80</v>
      </c>
      <c r="D48" s="15">
        <v>60.7</v>
      </c>
      <c r="E48" s="11">
        <v>93.16</v>
      </c>
      <c r="F48" s="12">
        <f t="shared" si="1"/>
        <v>76.930000000000007</v>
      </c>
    </row>
    <row r="49" spans="1:6" s="10" customFormat="1" x14ac:dyDescent="0.15">
      <c r="A49" s="14" t="s">
        <v>77</v>
      </c>
      <c r="B49" s="15" t="s">
        <v>78</v>
      </c>
      <c r="C49" s="15" t="s">
        <v>79</v>
      </c>
      <c r="D49" s="15">
        <v>62.5</v>
      </c>
      <c r="E49" s="11">
        <v>86.14</v>
      </c>
      <c r="F49" s="12">
        <f t="shared" si="1"/>
        <v>74.319999999999993</v>
      </c>
    </row>
    <row r="50" spans="1:6" s="10" customFormat="1" x14ac:dyDescent="0.15">
      <c r="A50" s="14" t="s">
        <v>77</v>
      </c>
      <c r="B50" s="15" t="s">
        <v>78</v>
      </c>
      <c r="C50" s="15" t="s">
        <v>84</v>
      </c>
      <c r="D50" s="15">
        <v>55</v>
      </c>
      <c r="E50" s="11">
        <v>91.29</v>
      </c>
      <c r="F50" s="12">
        <f t="shared" si="1"/>
        <v>73.14500000000001</v>
      </c>
    </row>
    <row r="51" spans="1:6" s="10" customFormat="1" x14ac:dyDescent="0.15">
      <c r="A51" s="14" t="s">
        <v>77</v>
      </c>
      <c r="B51" s="15" t="s">
        <v>78</v>
      </c>
      <c r="C51" s="15" t="s">
        <v>81</v>
      </c>
      <c r="D51" s="15">
        <v>59.9</v>
      </c>
      <c r="E51" s="11">
        <v>83.31</v>
      </c>
      <c r="F51" s="12">
        <f t="shared" si="1"/>
        <v>71.605000000000004</v>
      </c>
    </row>
    <row r="52" spans="1:6" s="10" customFormat="1" x14ac:dyDescent="0.15">
      <c r="A52" s="14" t="s">
        <v>77</v>
      </c>
      <c r="B52" s="15" t="s">
        <v>78</v>
      </c>
      <c r="C52" s="15" t="s">
        <v>83</v>
      </c>
      <c r="D52" s="15">
        <v>55.2</v>
      </c>
      <c r="E52" s="11">
        <v>87.86</v>
      </c>
      <c r="F52" s="12">
        <f t="shared" si="1"/>
        <v>71.53</v>
      </c>
    </row>
    <row r="53" spans="1:6" s="10" customFormat="1" x14ac:dyDescent="0.15">
      <c r="A53" s="14" t="s">
        <v>77</v>
      </c>
      <c r="B53" s="15" t="s">
        <v>78</v>
      </c>
      <c r="C53" s="15" t="s">
        <v>82</v>
      </c>
      <c r="D53" s="15">
        <v>57</v>
      </c>
      <c r="E53" s="11">
        <v>80.06</v>
      </c>
      <c r="F53" s="12">
        <f t="shared" si="1"/>
        <v>68.53</v>
      </c>
    </row>
    <row r="54" spans="1:6" s="10" customFormat="1" x14ac:dyDescent="0.15">
      <c r="A54" s="14" t="s">
        <v>85</v>
      </c>
      <c r="B54" s="15" t="s">
        <v>86</v>
      </c>
      <c r="C54" s="15" t="s">
        <v>89</v>
      </c>
      <c r="D54" s="15">
        <v>54.2</v>
      </c>
      <c r="E54" s="11">
        <v>92.94</v>
      </c>
      <c r="F54" s="12">
        <f t="shared" si="1"/>
        <v>73.569999999999993</v>
      </c>
    </row>
    <row r="55" spans="1:6" s="10" customFormat="1" x14ac:dyDescent="0.15">
      <c r="A55" s="14" t="s">
        <v>85</v>
      </c>
      <c r="B55" s="15" t="s">
        <v>86</v>
      </c>
      <c r="C55" s="15" t="s">
        <v>88</v>
      </c>
      <c r="D55" s="15">
        <v>56.7</v>
      </c>
      <c r="E55" s="11">
        <v>87.23</v>
      </c>
      <c r="F55" s="12">
        <f t="shared" si="1"/>
        <v>71.965000000000003</v>
      </c>
    </row>
    <row r="56" spans="1:6" s="10" customFormat="1" x14ac:dyDescent="0.15">
      <c r="A56" s="14" t="s">
        <v>85</v>
      </c>
      <c r="B56" s="15" t="s">
        <v>86</v>
      </c>
      <c r="C56" s="15" t="s">
        <v>87</v>
      </c>
      <c r="D56" s="15">
        <v>57.5</v>
      </c>
      <c r="E56" s="11">
        <v>84.11</v>
      </c>
      <c r="F56" s="12">
        <f t="shared" si="1"/>
        <v>70.805000000000007</v>
      </c>
    </row>
    <row r="57" spans="1:6" s="10" customFormat="1" x14ac:dyDescent="0.15">
      <c r="A57" s="14" t="s">
        <v>90</v>
      </c>
      <c r="B57" s="15" t="s">
        <v>91</v>
      </c>
      <c r="C57" s="15" t="s">
        <v>94</v>
      </c>
      <c r="D57" s="15">
        <v>59.3</v>
      </c>
      <c r="E57" s="11">
        <v>92.91</v>
      </c>
      <c r="F57" s="12">
        <f t="shared" si="1"/>
        <v>76.10499999999999</v>
      </c>
    </row>
    <row r="58" spans="1:6" s="10" customFormat="1" x14ac:dyDescent="0.15">
      <c r="A58" s="14" t="s">
        <v>90</v>
      </c>
      <c r="B58" s="15" t="s">
        <v>91</v>
      </c>
      <c r="C58" s="15" t="s">
        <v>93</v>
      </c>
      <c r="D58" s="15">
        <v>62.6</v>
      </c>
      <c r="E58" s="11">
        <v>85.73</v>
      </c>
      <c r="F58" s="12">
        <f t="shared" si="1"/>
        <v>74.165000000000006</v>
      </c>
    </row>
    <row r="59" spans="1:6" s="10" customFormat="1" x14ac:dyDescent="0.15">
      <c r="A59" s="14" t="s">
        <v>90</v>
      </c>
      <c r="B59" s="15" t="s">
        <v>91</v>
      </c>
      <c r="C59" s="15" t="s">
        <v>92</v>
      </c>
      <c r="D59" s="15">
        <v>62.6</v>
      </c>
      <c r="E59" s="11">
        <v>83.06</v>
      </c>
      <c r="F59" s="12">
        <f t="shared" si="1"/>
        <v>72.83</v>
      </c>
    </row>
    <row r="60" spans="1:6" s="10" customFormat="1" x14ac:dyDescent="0.15">
      <c r="A60" s="14" t="s">
        <v>95</v>
      </c>
      <c r="B60" s="15" t="s">
        <v>96</v>
      </c>
      <c r="C60" s="15" t="s">
        <v>98</v>
      </c>
      <c r="D60" s="15">
        <v>55</v>
      </c>
      <c r="E60" s="17">
        <v>95.03</v>
      </c>
      <c r="F60" s="12">
        <f t="shared" si="1"/>
        <v>75.015000000000001</v>
      </c>
    </row>
    <row r="61" spans="1:6" s="10" customFormat="1" x14ac:dyDescent="0.15">
      <c r="A61" s="14" t="s">
        <v>95</v>
      </c>
      <c r="B61" s="15" t="s">
        <v>96</v>
      </c>
      <c r="C61" s="15" t="s">
        <v>97</v>
      </c>
      <c r="D61" s="15">
        <v>55.8</v>
      </c>
      <c r="E61" s="11">
        <v>84.4</v>
      </c>
      <c r="F61" s="12">
        <f t="shared" si="1"/>
        <v>70.099999999999994</v>
      </c>
    </row>
    <row r="62" spans="1:6" s="10" customFormat="1" x14ac:dyDescent="0.15">
      <c r="A62" s="14" t="s">
        <v>95</v>
      </c>
      <c r="B62" s="15" t="s">
        <v>96</v>
      </c>
      <c r="C62" s="15" t="s">
        <v>99</v>
      </c>
      <c r="D62" s="15">
        <v>48.5</v>
      </c>
      <c r="E62" s="17">
        <v>87.06</v>
      </c>
      <c r="F62" s="12">
        <f t="shared" si="1"/>
        <v>67.78</v>
      </c>
    </row>
    <row r="63" spans="1:6" s="10" customFormat="1" x14ac:dyDescent="0.15">
      <c r="A63" s="14" t="s">
        <v>100</v>
      </c>
      <c r="B63" s="15" t="s">
        <v>101</v>
      </c>
      <c r="C63" s="15" t="s">
        <v>104</v>
      </c>
      <c r="D63" s="15">
        <v>60.3</v>
      </c>
      <c r="E63" s="17">
        <v>88.4</v>
      </c>
      <c r="F63" s="12">
        <f t="shared" si="1"/>
        <v>74.349999999999994</v>
      </c>
    </row>
    <row r="64" spans="1:6" s="10" customFormat="1" x14ac:dyDescent="0.15">
      <c r="A64" s="14" t="s">
        <v>100</v>
      </c>
      <c r="B64" s="15" t="s">
        <v>101</v>
      </c>
      <c r="C64" s="15" t="s">
        <v>102</v>
      </c>
      <c r="D64" s="15">
        <v>62.5</v>
      </c>
      <c r="E64" s="17">
        <v>79.260000000000005</v>
      </c>
      <c r="F64" s="12">
        <f t="shared" si="1"/>
        <v>70.88</v>
      </c>
    </row>
    <row r="65" spans="1:7" s="10" customFormat="1" x14ac:dyDescent="0.15">
      <c r="A65" s="14" t="s">
        <v>100</v>
      </c>
      <c r="B65" s="15" t="s">
        <v>101</v>
      </c>
      <c r="C65" s="15" t="s">
        <v>103</v>
      </c>
      <c r="D65" s="15">
        <v>61.3</v>
      </c>
      <c r="E65" s="17">
        <v>78.430000000000007</v>
      </c>
      <c r="F65" s="12">
        <f t="shared" si="1"/>
        <v>69.865000000000009</v>
      </c>
    </row>
    <row r="66" spans="1:7" s="10" customFormat="1" x14ac:dyDescent="0.15">
      <c r="A66" s="14" t="s">
        <v>105</v>
      </c>
      <c r="B66" s="15" t="s">
        <v>106</v>
      </c>
      <c r="C66" s="15" t="s">
        <v>108</v>
      </c>
      <c r="D66" s="15">
        <v>65.099999999999994</v>
      </c>
      <c r="E66" s="17">
        <v>88.09</v>
      </c>
      <c r="F66" s="12">
        <f t="shared" si="1"/>
        <v>76.594999999999999</v>
      </c>
    </row>
    <row r="67" spans="1:7" s="10" customFormat="1" x14ac:dyDescent="0.15">
      <c r="A67" s="14" t="s">
        <v>105</v>
      </c>
      <c r="B67" s="15" t="s">
        <v>106</v>
      </c>
      <c r="C67" s="15" t="s">
        <v>107</v>
      </c>
      <c r="D67" s="15">
        <v>66.5</v>
      </c>
      <c r="E67" s="17">
        <v>82.62</v>
      </c>
      <c r="F67" s="12">
        <f t="shared" si="1"/>
        <v>74.56</v>
      </c>
    </row>
    <row r="68" spans="1:7" s="10" customFormat="1" x14ac:dyDescent="0.15">
      <c r="A68" s="14" t="s">
        <v>105</v>
      </c>
      <c r="B68" s="15" t="s">
        <v>106</v>
      </c>
      <c r="C68" s="15" t="s">
        <v>109</v>
      </c>
      <c r="D68" s="15">
        <v>64.7</v>
      </c>
      <c r="E68" s="17">
        <v>83.89</v>
      </c>
      <c r="F68" s="12">
        <f t="shared" ref="F68:F77" si="2">D68*0.5+E68*0.5</f>
        <v>74.295000000000002</v>
      </c>
    </row>
    <row r="69" spans="1:7" s="10" customFormat="1" x14ac:dyDescent="0.15">
      <c r="A69" s="14" t="s">
        <v>110</v>
      </c>
      <c r="B69" s="15" t="s">
        <v>111</v>
      </c>
      <c r="C69" s="15" t="s">
        <v>112</v>
      </c>
      <c r="D69" s="15">
        <v>64.099999999999994</v>
      </c>
      <c r="E69" s="17">
        <v>88.29</v>
      </c>
      <c r="F69" s="12">
        <f t="shared" si="2"/>
        <v>76.194999999999993</v>
      </c>
    </row>
    <row r="70" spans="1:7" s="10" customFormat="1" x14ac:dyDescent="0.15">
      <c r="A70" s="14" t="s">
        <v>110</v>
      </c>
      <c r="B70" s="15" t="s">
        <v>111</v>
      </c>
      <c r="C70" s="15" t="s">
        <v>113</v>
      </c>
      <c r="D70" s="15">
        <v>61.8</v>
      </c>
      <c r="E70" s="17">
        <v>89.59</v>
      </c>
      <c r="F70" s="12">
        <f t="shared" si="2"/>
        <v>75.694999999999993</v>
      </c>
    </row>
    <row r="71" spans="1:7" s="10" customFormat="1" x14ac:dyDescent="0.15">
      <c r="A71" s="14" t="s">
        <v>110</v>
      </c>
      <c r="B71" s="15" t="s">
        <v>111</v>
      </c>
      <c r="C71" s="15" t="s">
        <v>114</v>
      </c>
      <c r="D71" s="15">
        <v>61.2</v>
      </c>
      <c r="E71" s="17">
        <v>89.06</v>
      </c>
      <c r="F71" s="12">
        <f t="shared" si="2"/>
        <v>75.13</v>
      </c>
    </row>
    <row r="72" spans="1:7" s="10" customFormat="1" x14ac:dyDescent="0.15">
      <c r="A72" s="14" t="s">
        <v>115</v>
      </c>
      <c r="B72" s="15" t="s">
        <v>116</v>
      </c>
      <c r="C72" s="15" t="s">
        <v>117</v>
      </c>
      <c r="D72" s="15">
        <v>66.3</v>
      </c>
      <c r="E72" s="17">
        <v>95.11</v>
      </c>
      <c r="F72" s="12">
        <f t="shared" si="2"/>
        <v>80.704999999999998</v>
      </c>
    </row>
    <row r="73" spans="1:7" s="10" customFormat="1" x14ac:dyDescent="0.15">
      <c r="A73" s="14" t="s">
        <v>115</v>
      </c>
      <c r="B73" s="15" t="s">
        <v>116</v>
      </c>
      <c r="C73" s="15">
        <v>1703302002</v>
      </c>
      <c r="D73" s="16" t="s">
        <v>119</v>
      </c>
      <c r="E73" s="17">
        <v>86.92</v>
      </c>
      <c r="F73" s="12">
        <f t="shared" si="2"/>
        <v>72.91</v>
      </c>
    </row>
    <row r="74" spans="1:7" s="10" customFormat="1" x14ac:dyDescent="0.15">
      <c r="A74" s="14" t="s">
        <v>115</v>
      </c>
      <c r="B74" s="15" t="s">
        <v>116</v>
      </c>
      <c r="C74" s="15" t="s">
        <v>118</v>
      </c>
      <c r="D74" s="15">
        <v>59.1</v>
      </c>
      <c r="E74" s="17">
        <v>85.49</v>
      </c>
      <c r="F74" s="12">
        <f t="shared" si="2"/>
        <v>72.295000000000002</v>
      </c>
    </row>
    <row r="75" spans="1:7" s="10" customFormat="1" x14ac:dyDescent="0.15">
      <c r="A75" s="14" t="s">
        <v>120</v>
      </c>
      <c r="B75" s="15" t="s">
        <v>121</v>
      </c>
      <c r="C75" s="15" t="s">
        <v>123</v>
      </c>
      <c r="D75" s="15">
        <v>62.8</v>
      </c>
      <c r="E75" s="17">
        <v>94.71</v>
      </c>
      <c r="F75" s="12">
        <f t="shared" si="2"/>
        <v>78.754999999999995</v>
      </c>
    </row>
    <row r="76" spans="1:7" s="10" customFormat="1" x14ac:dyDescent="0.15">
      <c r="A76" s="14" t="s">
        <v>120</v>
      </c>
      <c r="B76" s="15" t="s">
        <v>121</v>
      </c>
      <c r="C76" s="15" t="s">
        <v>122</v>
      </c>
      <c r="D76" s="15">
        <v>67.3</v>
      </c>
      <c r="E76" s="17">
        <v>85.11</v>
      </c>
      <c r="F76" s="12">
        <f t="shared" si="2"/>
        <v>76.204999999999998</v>
      </c>
    </row>
    <row r="77" spans="1:7" s="10" customFormat="1" x14ac:dyDescent="0.15">
      <c r="A77" s="14" t="s">
        <v>120</v>
      </c>
      <c r="B77" s="15" t="s">
        <v>121</v>
      </c>
      <c r="C77" s="15">
        <v>1703302023</v>
      </c>
      <c r="D77" s="16" t="s">
        <v>124</v>
      </c>
      <c r="E77" s="17">
        <v>79.599999999999994</v>
      </c>
      <c r="F77" s="12">
        <f t="shared" si="2"/>
        <v>68.650000000000006</v>
      </c>
    </row>
    <row r="78" spans="1:7" ht="20.25" x14ac:dyDescent="0.15">
      <c r="A78" s="5"/>
      <c r="B78" s="6"/>
      <c r="C78" s="6"/>
      <c r="D78" s="7"/>
      <c r="E78" s="7"/>
      <c r="F78" s="8"/>
      <c r="G78" s="8"/>
    </row>
    <row r="79" spans="1:7" ht="20.25" x14ac:dyDescent="0.15">
      <c r="A79" s="5"/>
      <c r="B79" s="6"/>
      <c r="C79" s="6"/>
      <c r="D79" s="7"/>
      <c r="E79" s="7"/>
      <c r="F79" s="8"/>
      <c r="G79" s="8"/>
    </row>
    <row r="80" spans="1:7" ht="24" x14ac:dyDescent="0.15">
      <c r="A80" s="24" t="s">
        <v>125</v>
      </c>
      <c r="B80" s="25"/>
      <c r="C80" s="25"/>
      <c r="D80" s="25"/>
      <c r="E80" s="25"/>
      <c r="F80" s="25"/>
      <c r="G80" s="25"/>
    </row>
    <row r="81" spans="1:7" ht="37.5" x14ac:dyDescent="0.15">
      <c r="A81" s="4" t="s">
        <v>1</v>
      </c>
      <c r="B81" s="4" t="s">
        <v>2</v>
      </c>
      <c r="C81" s="4" t="s">
        <v>3</v>
      </c>
      <c r="D81" s="4" t="s">
        <v>4</v>
      </c>
      <c r="E81" s="22" t="s">
        <v>126</v>
      </c>
      <c r="F81" s="4" t="s">
        <v>5</v>
      </c>
      <c r="G81" s="4" t="s">
        <v>6</v>
      </c>
    </row>
    <row r="82" spans="1:7" x14ac:dyDescent="0.15">
      <c r="A82" s="14" t="s">
        <v>127</v>
      </c>
      <c r="B82" s="15" t="s">
        <v>128</v>
      </c>
      <c r="C82" s="15" t="s">
        <v>131</v>
      </c>
      <c r="D82" s="18">
        <v>56.7</v>
      </c>
      <c r="E82" s="19">
        <v>5</v>
      </c>
      <c r="F82" s="17">
        <v>92.36</v>
      </c>
      <c r="G82" s="23">
        <f t="shared" ref="G82:G89" si="3">D82*0.4+F82*0.4+E82</f>
        <v>64.624000000000009</v>
      </c>
    </row>
    <row r="83" spans="1:7" x14ac:dyDescent="0.15">
      <c r="A83" s="14" t="s">
        <v>127</v>
      </c>
      <c r="B83" s="15" t="s">
        <v>128</v>
      </c>
      <c r="C83" s="15" t="s">
        <v>134</v>
      </c>
      <c r="D83" s="18">
        <v>54.3</v>
      </c>
      <c r="E83" s="19">
        <v>5</v>
      </c>
      <c r="F83" s="17">
        <v>94.47</v>
      </c>
      <c r="G83" s="23">
        <f t="shared" si="3"/>
        <v>64.50800000000001</v>
      </c>
    </row>
    <row r="84" spans="1:7" x14ac:dyDescent="0.15">
      <c r="A84" s="14" t="s">
        <v>127</v>
      </c>
      <c r="B84" s="15" t="s">
        <v>128</v>
      </c>
      <c r="C84" s="15" t="s">
        <v>130</v>
      </c>
      <c r="D84" s="18">
        <v>60.2</v>
      </c>
      <c r="E84" s="19">
        <v>5</v>
      </c>
      <c r="F84" s="17">
        <v>86.71</v>
      </c>
      <c r="G84" s="23">
        <f t="shared" si="3"/>
        <v>63.763999999999996</v>
      </c>
    </row>
    <row r="85" spans="1:7" x14ac:dyDescent="0.15">
      <c r="A85" s="14" t="s">
        <v>127</v>
      </c>
      <c r="B85" s="15" t="s">
        <v>128</v>
      </c>
      <c r="C85" s="15" t="s">
        <v>132</v>
      </c>
      <c r="D85" s="18">
        <v>55.6</v>
      </c>
      <c r="E85" s="19">
        <v>4</v>
      </c>
      <c r="F85" s="17">
        <v>92.86</v>
      </c>
      <c r="G85" s="23">
        <f t="shared" si="3"/>
        <v>63.384</v>
      </c>
    </row>
    <row r="86" spans="1:7" x14ac:dyDescent="0.15">
      <c r="A86" s="14" t="s">
        <v>127</v>
      </c>
      <c r="B86" s="15" t="s">
        <v>128</v>
      </c>
      <c r="C86" s="15" t="s">
        <v>129</v>
      </c>
      <c r="D86" s="18">
        <v>61.5</v>
      </c>
      <c r="E86" s="19">
        <v>3</v>
      </c>
      <c r="F86" s="17">
        <v>88.14</v>
      </c>
      <c r="G86" s="23">
        <f t="shared" si="3"/>
        <v>62.856000000000002</v>
      </c>
    </row>
    <row r="87" spans="1:7" x14ac:dyDescent="0.15">
      <c r="A87" s="14" t="s">
        <v>127</v>
      </c>
      <c r="B87" s="15" t="s">
        <v>128</v>
      </c>
      <c r="C87" s="15" t="s">
        <v>136</v>
      </c>
      <c r="D87" s="18">
        <v>45.4</v>
      </c>
      <c r="E87" s="19">
        <v>7</v>
      </c>
      <c r="F87" s="17">
        <v>89.36</v>
      </c>
      <c r="G87" s="23">
        <f t="shared" si="3"/>
        <v>60.903999999999996</v>
      </c>
    </row>
    <row r="88" spans="1:7" x14ac:dyDescent="0.15">
      <c r="A88" s="14" t="s">
        <v>127</v>
      </c>
      <c r="B88" s="15" t="s">
        <v>128</v>
      </c>
      <c r="C88" s="15" t="s">
        <v>135</v>
      </c>
      <c r="D88" s="18">
        <v>48.6</v>
      </c>
      <c r="E88" s="19">
        <v>5</v>
      </c>
      <c r="F88" s="17">
        <v>88.21</v>
      </c>
      <c r="G88" s="23">
        <f t="shared" si="3"/>
        <v>59.724000000000004</v>
      </c>
    </row>
    <row r="89" spans="1:7" x14ac:dyDescent="0.15">
      <c r="A89" s="14" t="s">
        <v>127</v>
      </c>
      <c r="B89" s="15" t="s">
        <v>128</v>
      </c>
      <c r="C89" s="15" t="s">
        <v>138</v>
      </c>
      <c r="D89" s="18">
        <v>42.2</v>
      </c>
      <c r="E89" s="19">
        <v>5</v>
      </c>
      <c r="F89" s="17">
        <v>90.24</v>
      </c>
      <c r="G89" s="23">
        <f t="shared" si="3"/>
        <v>57.975999999999999</v>
      </c>
    </row>
    <row r="90" spans="1:7" x14ac:dyDescent="0.15">
      <c r="A90" s="14" t="s">
        <v>127</v>
      </c>
      <c r="B90" s="15" t="s">
        <v>128</v>
      </c>
      <c r="C90" s="15" t="s">
        <v>133</v>
      </c>
      <c r="D90" s="18">
        <v>54.4</v>
      </c>
      <c r="E90" s="19">
        <v>5</v>
      </c>
      <c r="F90" s="20" t="s">
        <v>140</v>
      </c>
      <c r="G90" s="23">
        <f>D90*0.4+E90</f>
        <v>26.76</v>
      </c>
    </row>
    <row r="91" spans="1:7" x14ac:dyDescent="0.15">
      <c r="A91" s="14" t="s">
        <v>127</v>
      </c>
      <c r="B91" s="15" t="s">
        <v>128</v>
      </c>
      <c r="C91" s="15" t="s">
        <v>137</v>
      </c>
      <c r="D91" s="18">
        <v>43.7</v>
      </c>
      <c r="E91" s="19">
        <v>5</v>
      </c>
      <c r="F91" s="20" t="s">
        <v>141</v>
      </c>
      <c r="G91" s="23">
        <f t="shared" ref="G91:G92" si="4">D91*0.4+E91</f>
        <v>22.48</v>
      </c>
    </row>
    <row r="92" spans="1:7" x14ac:dyDescent="0.15">
      <c r="A92" s="14" t="s">
        <v>127</v>
      </c>
      <c r="B92" s="15" t="s">
        <v>128</v>
      </c>
      <c r="C92" s="15" t="s">
        <v>139</v>
      </c>
      <c r="D92" s="18">
        <v>35.1</v>
      </c>
      <c r="E92" s="19">
        <v>2</v>
      </c>
      <c r="F92" s="20" t="s">
        <v>141</v>
      </c>
      <c r="G92" s="23">
        <f t="shared" si="4"/>
        <v>16.04</v>
      </c>
    </row>
  </sheetData>
  <mergeCells count="2">
    <mergeCell ref="A80:G80"/>
    <mergeCell ref="A1:F1"/>
  </mergeCells>
  <phoneticPr fontId="5" type="noConversion"/>
  <pageMargins left="0.69930555555555596" right="0.69930555555555596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2017-06-10T12:28:02Z</cp:lastPrinted>
  <dcterms:created xsi:type="dcterms:W3CDTF">2016-06-11T10:37:00Z</dcterms:created>
  <dcterms:modified xsi:type="dcterms:W3CDTF">2017-06-10T14:17:10Z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